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illians Site\formularios\"/>
    </mc:Choice>
  </mc:AlternateContent>
  <bookViews>
    <workbookView xWindow="240" yWindow="105" windowWidth="8475" windowHeight="6660"/>
  </bookViews>
  <sheets>
    <sheet name="Plan1" sheetId="1" r:id="rId1"/>
    <sheet name="Plan2" sheetId="2" r:id="rId2"/>
    <sheet name="Plan3" sheetId="3" r:id="rId3"/>
  </sheets>
  <definedNames>
    <definedName name="_xlnm.Print_Area" localSheetId="0">Plan1!$A$1:$E$116</definedName>
  </definedNames>
  <calcPr calcId="152511"/>
</workbook>
</file>

<file path=xl/calcChain.xml><?xml version="1.0" encoding="utf-8"?>
<calcChain xmlns="http://schemas.openxmlformats.org/spreadsheetml/2006/main">
  <c r="E31" i="1" l="1"/>
  <c r="B7" i="1"/>
  <c r="A32" i="1"/>
  <c r="A33" i="1" s="1"/>
  <c r="A34" i="1" s="1"/>
  <c r="A35" i="1" s="1"/>
  <c r="A40" i="1" s="1"/>
  <c r="E47" i="1"/>
  <c r="D10" i="1" s="1"/>
  <c r="C18" i="1"/>
  <c r="C16" i="1"/>
  <c r="C14" i="1"/>
  <c r="C12" i="1"/>
  <c r="C10" i="1"/>
  <c r="E75" i="1"/>
  <c r="D12" i="1" s="1"/>
  <c r="E103" i="1"/>
  <c r="D18" i="1" s="1"/>
  <c r="E95" i="1"/>
  <c r="D93" i="1" s="1"/>
  <c r="D17" i="1" s="1"/>
  <c r="E89" i="1"/>
  <c r="D16" i="1" s="1"/>
  <c r="E39" i="1"/>
  <c r="D37" i="1" s="1"/>
  <c r="E61" i="1"/>
  <c r="E53" i="1"/>
  <c r="D51" i="1" s="1"/>
  <c r="E109" i="1"/>
  <c r="D107" i="1" s="1"/>
  <c r="D19" i="1" s="1"/>
  <c r="E81" i="1"/>
  <c r="D79" i="1" s="1"/>
  <c r="D15" i="1" s="1"/>
  <c r="E67" i="1"/>
  <c r="D65" i="1" s="1"/>
  <c r="D13" i="1" s="1"/>
  <c r="C19" i="1"/>
  <c r="C17" i="1"/>
  <c r="C15" i="1"/>
  <c r="C13" i="1"/>
  <c r="C11" i="1"/>
  <c r="C9" i="1"/>
  <c r="A19" i="1"/>
  <c r="A17" i="1"/>
  <c r="A15" i="1"/>
  <c r="A13" i="1"/>
  <c r="A11" i="1"/>
  <c r="A9" i="1"/>
  <c r="B9" i="1" l="1"/>
  <c r="A41" i="1"/>
  <c r="A42" i="1" s="1"/>
  <c r="A43" i="1" s="1"/>
  <c r="D14" i="1"/>
  <c r="D25" i="1" s="1"/>
  <c r="D11" i="1"/>
  <c r="D9" i="1"/>
  <c r="A44" i="1" l="1"/>
  <c r="A45" i="1" s="1"/>
  <c r="A48" i="1" s="1"/>
  <c r="A49" i="1" s="1"/>
  <c r="A54" i="1" s="1"/>
  <c r="D24" i="1"/>
  <c r="D23" i="1"/>
  <c r="A55" i="1" l="1"/>
  <c r="A56" i="1" s="1"/>
  <c r="A57" i="1" s="1"/>
  <c r="A58" i="1" s="1"/>
  <c r="A59" i="1" s="1"/>
  <c r="A62" i="1" s="1"/>
  <c r="A63" i="1" s="1"/>
  <c r="A68" i="1" s="1"/>
  <c r="B11" i="1" l="1"/>
  <c r="A69" i="1"/>
  <c r="A70" i="1" s="1"/>
  <c r="A71" i="1" s="1"/>
  <c r="A72" i="1" s="1"/>
  <c r="A73" i="1" s="1"/>
  <c r="A76" i="1" s="1"/>
  <c r="A77" i="1" s="1"/>
  <c r="A82" i="1" s="1"/>
  <c r="B13" i="1" l="1"/>
  <c r="A83" i="1"/>
  <c r="A84" i="1" s="1"/>
  <c r="A85" i="1" s="1"/>
  <c r="A86" i="1" s="1"/>
  <c r="A87" i="1" l="1"/>
  <c r="A90" i="1" s="1"/>
  <c r="B15" i="1"/>
  <c r="A91" i="1" l="1"/>
  <c r="A96" i="1" s="1"/>
  <c r="A97" i="1" s="1"/>
  <c r="A98" i="1" l="1"/>
  <c r="A99" i="1" s="1"/>
  <c r="A100" i="1" s="1"/>
  <c r="A101" i="1" s="1"/>
  <c r="A104" i="1" s="1"/>
  <c r="B17" i="1"/>
  <c r="A105" i="1" l="1"/>
  <c r="A110" i="1" s="1"/>
  <c r="A111" i="1" s="1"/>
  <c r="B19" i="1" l="1"/>
  <c r="A112" i="1"/>
  <c r="A113" i="1" s="1"/>
  <c r="A114" i="1" s="1"/>
  <c r="A115" i="1" l="1"/>
  <c r="A116" i="1" s="1"/>
  <c r="B21" i="1"/>
</calcChain>
</file>

<file path=xl/sharedStrings.xml><?xml version="1.0" encoding="utf-8"?>
<sst xmlns="http://schemas.openxmlformats.org/spreadsheetml/2006/main" count="122" uniqueCount="56">
  <si>
    <t>Bloco 2</t>
  </si>
  <si>
    <t>Bloco 1</t>
  </si>
  <si>
    <t>Bloco 3</t>
  </si>
  <si>
    <t>Bloco 4</t>
  </si>
  <si>
    <t>Bloco 5</t>
  </si>
  <si>
    <t>Bloco 6</t>
  </si>
  <si>
    <t>Tempo total do programa:</t>
  </si>
  <si>
    <t>Tempo total de conteúdo:</t>
  </si>
  <si>
    <t>Tempo total de patrocinadores:</t>
  </si>
  <si>
    <t>Espelho</t>
  </si>
  <si>
    <t>hora</t>
  </si>
  <si>
    <t>origem</t>
  </si>
  <si>
    <t>conteúdo</t>
  </si>
  <si>
    <t>PC</t>
  </si>
  <si>
    <t>VIVO</t>
  </si>
  <si>
    <t>mm:ss</t>
  </si>
  <si>
    <t>hh:mm:ss</t>
  </si>
  <si>
    <t>NO AR</t>
  </si>
  <si>
    <t>Logo padrão do programa</t>
  </si>
  <si>
    <t>Vinheta de Abertura</t>
  </si>
  <si>
    <t>Intervalo 1</t>
  </si>
  <si>
    <t>Intervalo 2</t>
  </si>
  <si>
    <t>Intervalo 3</t>
  </si>
  <si>
    <t>Intervalo 5</t>
  </si>
  <si>
    <t>VT</t>
  </si>
  <si>
    <t>Título do Programa:</t>
  </si>
  <si>
    <t>HORA DE SAÍDA</t>
  </si>
  <si>
    <t>ESCREVER O TÍTULO DO PROGRAMA</t>
  </si>
  <si>
    <t>GC</t>
  </si>
  <si>
    <t>Intervalo 4</t>
  </si>
  <si>
    <t>START</t>
  </si>
  <si>
    <t>formato: hh:mm:ss</t>
  </si>
  <si>
    <t>Entre com a hora do Início de transmissão:</t>
  </si>
  <si>
    <t>Horário de saída do programa (final - entrega para programação)</t>
  </si>
  <si>
    <t>Apresentador  texto 1 (fazer o roteiro de textos em separado)</t>
  </si>
  <si>
    <r>
      <t xml:space="preserve">Modelo de Roteiro para Programa ao vivo ou gravado
</t>
    </r>
    <r>
      <rPr>
        <sz val="8"/>
        <color theme="0" tint="-0.34998626667073579"/>
        <rFont val="Calibri"/>
        <family val="2"/>
        <scheme val="minor"/>
      </rPr>
      <t>modelo elabordo pelo Prof Willians Cerozzi Balan</t>
    </r>
    <r>
      <rPr>
        <b/>
        <sz val="14"/>
        <rFont val="Calibri"/>
        <family val="2"/>
        <scheme val="minor"/>
      </rPr>
      <t xml:space="preserve"> </t>
    </r>
  </si>
  <si>
    <t>modelo elabordo pelo Prof Willians Cerozzi Balan para os alunos do Curso de Radialismo - FAAC - Unesp</t>
  </si>
  <si>
    <t>Entrega do horário para a Programação</t>
  </si>
  <si>
    <t>Lapada do conteúdo deste programa</t>
  </si>
  <si>
    <t>Apresentador - texto 2 (fazer o roteiro de textos em separado)</t>
  </si>
  <si>
    <t>master</t>
  </si>
  <si>
    <t>intervalo comercial completo</t>
  </si>
  <si>
    <t>Vinheta Voltamos a apresentar</t>
  </si>
  <si>
    <t>Vinheta Estamos apresentando</t>
  </si>
  <si>
    <t>Apresentador  texto 3 - fala do tema de hoje e dos convidados</t>
  </si>
  <si>
    <t>Apresentador  texto 4 - perguntas ao convidado 1</t>
  </si>
  <si>
    <t>Vinheta "convidados especiais"</t>
  </si>
  <si>
    <t>Entrevistado Fulano de Tal Segue entrevista até fim do bloco</t>
  </si>
  <si>
    <t>Apresentador  texto 5 - encerra o quadro e anuncia próximos temas</t>
  </si>
  <si>
    <t>Vinheta Games</t>
  </si>
  <si>
    <t>Apresentador  texto 8 - lembra vencedores dos programas anteriores</t>
  </si>
  <si>
    <t>matéria remember vencedores programas anteriores</t>
  </si>
  <si>
    <t>Apresentador  texto 9 - Segue conteúdo Games</t>
  </si>
  <si>
    <t>Apresentador  texto 6 - lembrar brincadeiras deste quadro e inicia</t>
  </si>
  <si>
    <t>Apresentador  texto 10 - Encerra quadro e chama próximas atrações</t>
  </si>
  <si>
    <t>Início da transmissão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</si>
</sst>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h]:mm:ss;@"/>
    <numFmt numFmtId="165" formatCode="[$-F400]h:mm:ss\ AM/PM"/>
  </numFmts>
  <fonts count="14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</font>
    <font>
      <b/>
      <sz val="18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5" fillId="0" borderId="0" xfId="0" applyFont="1" applyProtection="1"/>
    <xf numFmtId="0" fontId="5" fillId="0" borderId="0" xfId="0" applyFont="1" applyBorder="1" applyProtection="1"/>
    <xf numFmtId="0" fontId="6" fillId="2" borderId="4" xfId="0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7" fillId="4" borderId="1" xfId="0" applyFont="1" applyFill="1" applyBorder="1" applyAlignment="1" applyProtection="1">
      <alignment horizontal="center" vertical="top" wrapText="1"/>
    </xf>
    <xf numFmtId="45" fontId="7" fillId="4" borderId="1" xfId="0" applyNumberFormat="1" applyFont="1" applyFill="1" applyBorder="1" applyAlignment="1" applyProtection="1">
      <alignment horizontal="center" vertical="top" wrapText="1"/>
    </xf>
    <xf numFmtId="0" fontId="7" fillId="4" borderId="1" xfId="0" applyFont="1" applyFill="1" applyBorder="1" applyAlignment="1" applyProtection="1">
      <alignment horizontal="justify" vertical="top" wrapText="1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</xf>
    <xf numFmtId="165" fontId="6" fillId="2" borderId="10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45" fontId="6" fillId="2" borderId="10" xfId="0" applyNumberFormat="1" applyFont="1" applyFill="1" applyBorder="1" applyAlignment="1" applyProtection="1">
      <alignment horizontal="center" vertical="center"/>
    </xf>
    <xf numFmtId="45" fontId="5" fillId="0" borderId="10" xfId="0" applyNumberFormat="1" applyFont="1" applyBorder="1" applyAlignment="1" applyProtection="1">
      <alignment horizontal="center" vertical="center"/>
    </xf>
    <xf numFmtId="0" fontId="5" fillId="0" borderId="11" xfId="0" applyFont="1" applyBorder="1" applyProtection="1"/>
    <xf numFmtId="165" fontId="6" fillId="4" borderId="12" xfId="0" applyNumberFormat="1" applyFont="1" applyFill="1" applyBorder="1" applyAlignment="1" applyProtection="1">
      <alignment horizontal="center" vertical="center"/>
    </xf>
    <xf numFmtId="0" fontId="6" fillId="4" borderId="13" xfId="0" applyFont="1" applyFill="1" applyBorder="1" applyAlignment="1" applyProtection="1">
      <alignment horizontal="left" vertical="center" wrapText="1"/>
    </xf>
    <xf numFmtId="0" fontId="6" fillId="4" borderId="12" xfId="0" applyFont="1" applyFill="1" applyBorder="1" applyAlignment="1" applyProtection="1">
      <alignment horizontal="right" vertical="top"/>
    </xf>
    <xf numFmtId="164" fontId="6" fillId="4" borderId="10" xfId="0" applyNumberFormat="1" applyFont="1" applyFill="1" applyBorder="1" applyAlignment="1" applyProtection="1">
      <alignment horizontal="center"/>
    </xf>
    <xf numFmtId="45" fontId="6" fillId="2" borderId="6" xfId="0" applyNumberFormat="1" applyFont="1" applyFill="1" applyBorder="1" applyAlignment="1" applyProtection="1">
      <alignment horizontal="center" vertical="top"/>
    </xf>
    <xf numFmtId="0" fontId="6" fillId="2" borderId="12" xfId="0" applyFont="1" applyFill="1" applyBorder="1" applyAlignment="1" applyProtection="1">
      <alignment horizontal="center" vertical="top" wrapText="1"/>
    </xf>
    <xf numFmtId="0" fontId="6" fillId="2" borderId="16" xfId="0" applyFont="1" applyFill="1" applyBorder="1" applyAlignment="1" applyProtection="1">
      <alignment horizontal="center" vertical="top" wrapText="1"/>
    </xf>
    <xf numFmtId="0" fontId="6" fillId="2" borderId="16" xfId="0" applyFont="1" applyFill="1" applyBorder="1" applyAlignment="1" applyProtection="1">
      <alignment horizontal="center" vertical="center" wrapText="1"/>
    </xf>
    <xf numFmtId="45" fontId="6" fillId="2" borderId="13" xfId="0" applyNumberFormat="1" applyFont="1" applyFill="1" applyBorder="1" applyAlignment="1" applyProtection="1">
      <alignment horizontal="center" vertical="top" wrapText="1"/>
    </xf>
    <xf numFmtId="165" fontId="5" fillId="0" borderId="12" xfId="0" applyNumberFormat="1" applyFont="1" applyBorder="1" applyAlignment="1" applyProtection="1">
      <alignment horizontal="center" vertical="top"/>
    </xf>
    <xf numFmtId="165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45" fontId="5" fillId="0" borderId="13" xfId="0" applyNumberFormat="1" applyFont="1" applyBorder="1" applyAlignment="1" applyProtection="1">
      <alignment horizontal="center" vertical="top" wrapText="1"/>
      <protection locked="0"/>
    </xf>
    <xf numFmtId="0" fontId="5" fillId="0" borderId="16" xfId="0" applyFont="1" applyBorder="1" applyProtection="1">
      <protection locked="0"/>
    </xf>
    <xf numFmtId="0" fontId="5" fillId="0" borderId="16" xfId="0" applyFont="1" applyBorder="1" applyAlignment="1" applyProtection="1">
      <alignment horizontal="justify"/>
      <protection locked="0"/>
    </xf>
    <xf numFmtId="0" fontId="5" fillId="0" borderId="16" xfId="0" applyFont="1" applyBorder="1" applyAlignment="1" applyProtection="1">
      <alignment horizontal="center" vertical="top" wrapText="1"/>
      <protection locked="0"/>
    </xf>
    <xf numFmtId="45" fontId="6" fillId="2" borderId="6" xfId="0" applyNumberFormat="1" applyFont="1" applyFill="1" applyBorder="1" applyAlignment="1" applyProtection="1">
      <alignment horizontal="center" vertical="top" wrapText="1"/>
    </xf>
    <xf numFmtId="0" fontId="6" fillId="2" borderId="13" xfId="0" applyFont="1" applyFill="1" applyBorder="1" applyAlignment="1" applyProtection="1">
      <alignment horizontal="justify" vertical="top" wrapText="1"/>
    </xf>
    <xf numFmtId="165" fontId="5" fillId="0" borderId="12" xfId="0" applyNumberFormat="1" applyFont="1" applyBorder="1" applyAlignment="1" applyProtection="1">
      <alignment horizontal="center" vertical="top" wrapText="1"/>
    </xf>
    <xf numFmtId="165" fontId="5" fillId="0" borderId="12" xfId="0" applyNumberFormat="1" applyFont="1" applyBorder="1" applyAlignment="1" applyProtection="1">
      <alignment horizontal="center" vertical="top" wrapText="1"/>
      <protection locked="0"/>
    </xf>
    <xf numFmtId="0" fontId="8" fillId="0" borderId="16" xfId="0" applyFont="1" applyBorder="1" applyAlignment="1" applyProtection="1">
      <alignment horizontal="left" vertical="top" wrapText="1"/>
      <protection locked="0"/>
    </xf>
    <xf numFmtId="165" fontId="5" fillId="4" borderId="12" xfId="0" applyNumberFormat="1" applyFont="1" applyFill="1" applyBorder="1" applyAlignment="1" applyProtection="1">
      <alignment horizontal="center" vertical="center" wrapText="1"/>
    </xf>
    <xf numFmtId="0" fontId="5" fillId="4" borderId="16" xfId="0" applyFont="1" applyFill="1" applyBorder="1" applyAlignment="1" applyProtection="1">
      <alignment vertical="center"/>
    </xf>
    <xf numFmtId="0" fontId="5" fillId="4" borderId="13" xfId="0" applyFont="1" applyFill="1" applyBorder="1" applyAlignment="1" applyProtection="1">
      <alignment vertical="center"/>
    </xf>
    <xf numFmtId="0" fontId="5" fillId="4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horizontal="center" vertical="center" wrapText="1"/>
    </xf>
    <xf numFmtId="0" fontId="12" fillId="2" borderId="0" xfId="0" applyFont="1" applyFill="1" applyAlignment="1" applyProtection="1">
      <alignment horizontal="center" vertical="center" wrapText="1"/>
    </xf>
    <xf numFmtId="0" fontId="13" fillId="2" borderId="0" xfId="0" applyFont="1" applyFill="1" applyAlignment="1" applyProtection="1">
      <alignment horizontal="center" vertical="center" wrapText="1"/>
    </xf>
    <xf numFmtId="0" fontId="7" fillId="2" borderId="0" xfId="0" applyFont="1" applyFill="1" applyAlignment="1" applyProtection="1">
      <alignment horizontal="right" vertical="center"/>
    </xf>
    <xf numFmtId="0" fontId="9" fillId="0" borderId="0" xfId="0" applyFont="1" applyAlignment="1" applyProtection="1">
      <alignment horizontal="right" vertical="center"/>
    </xf>
    <xf numFmtId="49" fontId="10" fillId="0" borderId="0" xfId="0" applyNumberFormat="1" applyFont="1" applyFill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164" fontId="6" fillId="2" borderId="4" xfId="0" applyNumberFormat="1" applyFont="1" applyFill="1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4" fillId="2" borderId="2" xfId="0" applyFont="1" applyFill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4" fillId="2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11" fillId="2" borderId="8" xfId="0" applyFont="1" applyFill="1" applyBorder="1" applyAlignment="1" applyProtection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6"/>
  <sheetViews>
    <sheetView tabSelected="1" topLeftCell="A3" zoomScale="130" zoomScaleNormal="130" zoomScaleSheetLayoutView="85" workbookViewId="0">
      <selection activeCell="C3" sqref="C3:E3"/>
    </sheetView>
  </sheetViews>
  <sheetFormatPr defaultRowHeight="12.75" x14ac:dyDescent="0.2"/>
  <cols>
    <col min="1" max="1" width="9.7109375" style="1" bestFit="1" customWidth="1"/>
    <col min="2" max="2" width="12.85546875" style="1" customWidth="1"/>
    <col min="3" max="3" width="56.140625" style="1" bestFit="1" customWidth="1"/>
    <col min="4" max="4" width="9.7109375" style="1" bestFit="1" customWidth="1"/>
    <col min="5" max="5" width="7.85546875" style="1" customWidth="1"/>
    <col min="6" max="16384" width="9.140625" style="1"/>
  </cols>
  <sheetData>
    <row r="1" spans="1:5" ht="18.75" customHeight="1" x14ac:dyDescent="0.2">
      <c r="A1" s="42" t="s">
        <v>35</v>
      </c>
      <c r="B1" s="42"/>
      <c r="C1" s="42"/>
      <c r="D1" s="42"/>
      <c r="E1" s="42"/>
    </row>
    <row r="2" spans="1:5" ht="9.75" customHeight="1" x14ac:dyDescent="0.2">
      <c r="A2" s="43" t="s">
        <v>36</v>
      </c>
      <c r="B2" s="44"/>
      <c r="C2" s="44"/>
      <c r="D2" s="44"/>
      <c r="E2" s="44"/>
    </row>
    <row r="3" spans="1:5" ht="18.75" x14ac:dyDescent="0.2">
      <c r="A3" s="45" t="s">
        <v>25</v>
      </c>
      <c r="B3" s="46"/>
      <c r="C3" s="47" t="s">
        <v>27</v>
      </c>
      <c r="D3" s="47"/>
      <c r="E3" s="47"/>
    </row>
    <row r="5" spans="1:5" x14ac:dyDescent="0.2">
      <c r="A5" s="48" t="s">
        <v>9</v>
      </c>
      <c r="B5" s="49"/>
      <c r="C5" s="49"/>
      <c r="D5" s="49"/>
      <c r="E5" s="49"/>
    </row>
    <row r="6" spans="1:5" x14ac:dyDescent="0.2">
      <c r="B6" s="11" t="s">
        <v>16</v>
      </c>
      <c r="D6" s="11" t="s">
        <v>15</v>
      </c>
    </row>
    <row r="7" spans="1:5" x14ac:dyDescent="0.2">
      <c r="A7" s="3" t="s">
        <v>17</v>
      </c>
      <c r="B7" s="12">
        <f>D30</f>
        <v>0.79166666666666663</v>
      </c>
      <c r="C7" s="5" t="s">
        <v>55</v>
      </c>
      <c r="D7" s="14"/>
    </row>
    <row r="8" spans="1:5" x14ac:dyDescent="0.2">
      <c r="A8" s="4"/>
      <c r="B8" s="13"/>
      <c r="C8" s="6"/>
      <c r="D8" s="15"/>
    </row>
    <row r="9" spans="1:5" x14ac:dyDescent="0.2">
      <c r="A9" s="3" t="str">
        <f>A37</f>
        <v>Bloco 1</v>
      </c>
      <c r="B9" s="12">
        <f>A40</f>
        <v>0.79305555555555551</v>
      </c>
      <c r="C9" s="5" t="str">
        <f>C37</f>
        <v>Bloco 1</v>
      </c>
      <c r="D9" s="14">
        <f>D37</f>
        <v>3.5879629629629634E-3</v>
      </c>
    </row>
    <row r="10" spans="1:5" x14ac:dyDescent="0.2">
      <c r="A10" s="4"/>
      <c r="B10" s="13"/>
      <c r="C10" s="6" t="str">
        <f>C47</f>
        <v>Intervalo 1</v>
      </c>
      <c r="D10" s="15">
        <f>E47</f>
        <v>2.1990740740740742E-3</v>
      </c>
    </row>
    <row r="11" spans="1:5" x14ac:dyDescent="0.2">
      <c r="A11" s="3" t="str">
        <f>A51</f>
        <v>Bloco 2</v>
      </c>
      <c r="B11" s="12">
        <f>A55</f>
        <v>0.79953703703703694</v>
      </c>
      <c r="C11" s="5" t="str">
        <f>C51</f>
        <v>Bloco 2</v>
      </c>
      <c r="D11" s="14">
        <f>D51</f>
        <v>3.0092592592592597E-3</v>
      </c>
    </row>
    <row r="12" spans="1:5" x14ac:dyDescent="0.2">
      <c r="A12" s="4"/>
      <c r="B12" s="13"/>
      <c r="C12" s="6" t="str">
        <f>C61</f>
        <v>Intervalo 2</v>
      </c>
      <c r="D12" s="15">
        <f>E75</f>
        <v>2.0833333333333333E-3</v>
      </c>
    </row>
    <row r="13" spans="1:5" x14ac:dyDescent="0.2">
      <c r="A13" s="3" t="str">
        <f>A65</f>
        <v>Bloco 3</v>
      </c>
      <c r="B13" s="12">
        <f>A69</f>
        <v>0.80601851851851836</v>
      </c>
      <c r="C13" s="5" t="str">
        <f>C65</f>
        <v>Bloco 3</v>
      </c>
      <c r="D13" s="14">
        <f>D65</f>
        <v>4.4560185185185189E-3</v>
      </c>
    </row>
    <row r="14" spans="1:5" x14ac:dyDescent="0.2">
      <c r="A14" s="4"/>
      <c r="B14" s="13"/>
      <c r="C14" s="6" t="str">
        <f>C75</f>
        <v>Intervalo 3</v>
      </c>
      <c r="D14" s="15">
        <f>E75</f>
        <v>2.0833333333333333E-3</v>
      </c>
    </row>
    <row r="15" spans="1:5" x14ac:dyDescent="0.2">
      <c r="A15" s="3" t="str">
        <f>A79</f>
        <v>Bloco 4</v>
      </c>
      <c r="B15" s="12">
        <f>A83</f>
        <v>0.81255787037037019</v>
      </c>
      <c r="C15" s="5" t="str">
        <f>C79</f>
        <v>Bloco 4</v>
      </c>
      <c r="D15" s="14">
        <f>D79</f>
        <v>4.1666666666666666E-3</v>
      </c>
    </row>
    <row r="16" spans="1:5" x14ac:dyDescent="0.2">
      <c r="A16" s="4"/>
      <c r="B16" s="13"/>
      <c r="C16" s="6" t="str">
        <f>C89</f>
        <v>Intervalo 4</v>
      </c>
      <c r="D16" s="15">
        <f>E89</f>
        <v>2.0833333333333333E-3</v>
      </c>
    </row>
    <row r="17" spans="1:5" x14ac:dyDescent="0.2">
      <c r="A17" s="3" t="str">
        <f>A93</f>
        <v>Bloco 5</v>
      </c>
      <c r="B17" s="12">
        <f>A97</f>
        <v>0.81880787037037017</v>
      </c>
      <c r="C17" s="5" t="str">
        <f>C93</f>
        <v>Bloco 5</v>
      </c>
      <c r="D17" s="14">
        <f>D93</f>
        <v>4.1666666666666666E-3</v>
      </c>
    </row>
    <row r="18" spans="1:5" x14ac:dyDescent="0.2">
      <c r="A18" s="4"/>
      <c r="B18" s="13"/>
      <c r="C18" s="6" t="str">
        <f>C103</f>
        <v>Intervalo 5</v>
      </c>
      <c r="D18" s="15">
        <f>E103</f>
        <v>2.0833333333333333E-3</v>
      </c>
    </row>
    <row r="19" spans="1:5" x14ac:dyDescent="0.2">
      <c r="A19" s="3" t="str">
        <f>A107</f>
        <v>Bloco 6</v>
      </c>
      <c r="B19" s="12">
        <f>A111</f>
        <v>0.82505787037037015</v>
      </c>
      <c r="C19" s="5" t="str">
        <f>C107</f>
        <v>Bloco 6</v>
      </c>
      <c r="D19" s="14">
        <f>D107</f>
        <v>4.1666666666666666E-3</v>
      </c>
    </row>
    <row r="20" spans="1:5" x14ac:dyDescent="0.2">
      <c r="B20" s="16"/>
    </row>
    <row r="21" spans="1:5" x14ac:dyDescent="0.2">
      <c r="B21" s="17">
        <f>A114</f>
        <v>0.82714120370370348</v>
      </c>
      <c r="C21" s="18" t="s">
        <v>33</v>
      </c>
    </row>
    <row r="22" spans="1:5" x14ac:dyDescent="0.2">
      <c r="D22" s="20" t="s">
        <v>16</v>
      </c>
    </row>
    <row r="23" spans="1:5" x14ac:dyDescent="0.2">
      <c r="C23" s="19" t="s">
        <v>6</v>
      </c>
      <c r="D23" s="20">
        <f>SUM(D9:D19)</f>
        <v>3.408564814814815E-2</v>
      </c>
    </row>
    <row r="24" spans="1:5" x14ac:dyDescent="0.2">
      <c r="C24" s="19" t="s">
        <v>7</v>
      </c>
      <c r="D24" s="20">
        <f>D9+D11+D13+D15+D17+D19</f>
        <v>2.3553240740740739E-2</v>
      </c>
    </row>
    <row r="25" spans="1:5" x14ac:dyDescent="0.2">
      <c r="C25" s="19" t="s">
        <v>8</v>
      </c>
      <c r="D25" s="20">
        <f>D8+D10+D12+D14+D16+D18</f>
        <v>1.0532407407407407E-2</v>
      </c>
    </row>
    <row r="28" spans="1:5" ht="3" customHeight="1" x14ac:dyDescent="0.2">
      <c r="C28" s="2"/>
    </row>
    <row r="29" spans="1:5" ht="9" customHeight="1" x14ac:dyDescent="0.2">
      <c r="A29" s="56" t="s">
        <v>30</v>
      </c>
      <c r="B29" s="57"/>
      <c r="C29" s="52" t="s">
        <v>32</v>
      </c>
      <c r="D29" s="50" t="s">
        <v>31</v>
      </c>
      <c r="E29" s="51"/>
    </row>
    <row r="30" spans="1:5" ht="18.75" x14ac:dyDescent="0.2">
      <c r="A30" s="58"/>
      <c r="B30" s="59"/>
      <c r="C30" s="53"/>
      <c r="D30" s="54">
        <v>0.79166666666666663</v>
      </c>
      <c r="E30" s="55"/>
    </row>
    <row r="31" spans="1:5" x14ac:dyDescent="0.2">
      <c r="A31" s="22" t="s">
        <v>10</v>
      </c>
      <c r="B31" s="23" t="s">
        <v>11</v>
      </c>
      <c r="C31" s="24" t="s">
        <v>12</v>
      </c>
      <c r="D31" s="25" t="s">
        <v>15</v>
      </c>
      <c r="E31" s="21">
        <f>SUM(D32:D35)</f>
        <v>1.3888888888888889E-3</v>
      </c>
    </row>
    <row r="32" spans="1:5" x14ac:dyDescent="0.2">
      <c r="A32" s="26">
        <f>D30</f>
        <v>0.79166666666666663</v>
      </c>
      <c r="B32" s="27" t="s">
        <v>28</v>
      </c>
      <c r="C32" s="28" t="s">
        <v>18</v>
      </c>
      <c r="D32" s="29">
        <v>6.9444444444444447E-4</v>
      </c>
      <c r="E32" s="2"/>
    </row>
    <row r="33" spans="1:5" x14ac:dyDescent="0.2">
      <c r="A33" s="26">
        <f t="shared" ref="A33:A35" si="0">A32+D32</f>
        <v>0.79236111111111107</v>
      </c>
      <c r="B33" s="27" t="s">
        <v>24</v>
      </c>
      <c r="C33" s="28" t="s">
        <v>19</v>
      </c>
      <c r="D33" s="29">
        <v>6.9444444444444447E-4</v>
      </c>
      <c r="E33" s="2"/>
    </row>
    <row r="34" spans="1:5" x14ac:dyDescent="0.2">
      <c r="A34" s="26">
        <f t="shared" si="0"/>
        <v>0.79305555555555551</v>
      </c>
      <c r="B34" s="27"/>
      <c r="C34" s="28"/>
      <c r="D34" s="29">
        <v>0</v>
      </c>
      <c r="E34" s="2"/>
    </row>
    <row r="35" spans="1:5" x14ac:dyDescent="0.2">
      <c r="A35" s="26">
        <f t="shared" si="0"/>
        <v>0.79305555555555551</v>
      </c>
      <c r="B35" s="30"/>
      <c r="C35" s="31"/>
      <c r="D35" s="29">
        <v>0</v>
      </c>
    </row>
    <row r="37" spans="1:5" ht="15.75" x14ac:dyDescent="0.2">
      <c r="A37" s="7" t="s">
        <v>1</v>
      </c>
      <c r="B37" s="7"/>
      <c r="C37" s="10" t="s">
        <v>1</v>
      </c>
      <c r="D37" s="8">
        <f>E39</f>
        <v>3.5879629629629634E-3</v>
      </c>
      <c r="E37" s="9"/>
    </row>
    <row r="38" spans="1:5" ht="3" customHeight="1" x14ac:dyDescent="0.2"/>
    <row r="39" spans="1:5" x14ac:dyDescent="0.2">
      <c r="A39" s="22" t="s">
        <v>10</v>
      </c>
      <c r="B39" s="23" t="s">
        <v>11</v>
      </c>
      <c r="C39" s="24" t="s">
        <v>12</v>
      </c>
      <c r="D39" s="25" t="s">
        <v>15</v>
      </c>
      <c r="E39" s="21">
        <f>SUM(D40:D45)</f>
        <v>3.5879629629629634E-3</v>
      </c>
    </row>
    <row r="40" spans="1:5" x14ac:dyDescent="0.2">
      <c r="A40" s="26">
        <f>A35+D35</f>
        <v>0.79305555555555551</v>
      </c>
      <c r="B40" s="32" t="s">
        <v>14</v>
      </c>
      <c r="C40" s="28" t="s">
        <v>34</v>
      </c>
      <c r="D40" s="29">
        <v>6.9444444444444447E-4</v>
      </c>
    </row>
    <row r="41" spans="1:5" x14ac:dyDescent="0.2">
      <c r="A41" s="26">
        <f>A40+D40</f>
        <v>0.79374999999999996</v>
      </c>
      <c r="B41" s="32" t="s">
        <v>24</v>
      </c>
      <c r="C41" s="28" t="s">
        <v>38</v>
      </c>
      <c r="D41" s="29">
        <v>6.9444444444444447E-4</v>
      </c>
    </row>
    <row r="42" spans="1:5" x14ac:dyDescent="0.2">
      <c r="A42" s="26">
        <f>A41+D41</f>
        <v>0.7944444444444444</v>
      </c>
      <c r="B42" s="32" t="s">
        <v>14</v>
      </c>
      <c r="C42" s="28" t="s">
        <v>39</v>
      </c>
      <c r="D42" s="29">
        <v>6.9444444444444447E-4</v>
      </c>
    </row>
    <row r="43" spans="1:5" x14ac:dyDescent="0.2">
      <c r="A43" s="26">
        <f>A42+D42</f>
        <v>0.79513888888888884</v>
      </c>
      <c r="B43" s="32"/>
      <c r="C43" s="28"/>
      <c r="D43" s="29">
        <v>6.9444444444444447E-4</v>
      </c>
    </row>
    <row r="44" spans="1:5" x14ac:dyDescent="0.2">
      <c r="A44" s="26">
        <f>A43+D43</f>
        <v>0.79583333333333328</v>
      </c>
      <c r="B44" s="32"/>
      <c r="C44" s="28"/>
      <c r="D44" s="29">
        <v>6.9444444444444447E-4</v>
      </c>
    </row>
    <row r="45" spans="1:5" x14ac:dyDescent="0.2">
      <c r="A45" s="26">
        <f>A44+D44</f>
        <v>0.79652777777777772</v>
      </c>
      <c r="B45" s="32" t="s">
        <v>24</v>
      </c>
      <c r="C45" s="28" t="s">
        <v>43</v>
      </c>
      <c r="D45" s="29">
        <v>1.1574074074074073E-4</v>
      </c>
    </row>
    <row r="47" spans="1:5" x14ac:dyDescent="0.2">
      <c r="A47" s="22" t="s">
        <v>10</v>
      </c>
      <c r="B47" s="23" t="s">
        <v>11</v>
      </c>
      <c r="C47" s="23" t="s">
        <v>20</v>
      </c>
      <c r="D47" s="34"/>
      <c r="E47" s="33">
        <f>SUM(D48:D49)</f>
        <v>2.1990740740740742E-3</v>
      </c>
    </row>
    <row r="48" spans="1:5" x14ac:dyDescent="0.2">
      <c r="A48" s="35">
        <f>A45+D45</f>
        <v>0.79664351851851845</v>
      </c>
      <c r="B48" s="27" t="s">
        <v>40</v>
      </c>
      <c r="C48" s="28" t="s">
        <v>41</v>
      </c>
      <c r="D48" s="29">
        <v>2.0833333333333333E-3</v>
      </c>
    </row>
    <row r="49" spans="1:5" x14ac:dyDescent="0.2">
      <c r="A49" s="35">
        <f>A48+D48</f>
        <v>0.79872685185185177</v>
      </c>
      <c r="B49" s="27" t="s">
        <v>24</v>
      </c>
      <c r="C49" s="28" t="s">
        <v>42</v>
      </c>
      <c r="D49" s="29">
        <v>1.1574074074074073E-4</v>
      </c>
    </row>
    <row r="50" spans="1:5" ht="13.9" customHeight="1" x14ac:dyDescent="0.2"/>
    <row r="51" spans="1:5" ht="15.75" x14ac:dyDescent="0.2">
      <c r="A51" s="7" t="s">
        <v>0</v>
      </c>
      <c r="B51" s="7"/>
      <c r="C51" s="10" t="s">
        <v>0</v>
      </c>
      <c r="D51" s="8">
        <f>E53</f>
        <v>3.0092592592592597E-3</v>
      </c>
      <c r="E51" s="9"/>
    </row>
    <row r="52" spans="1:5" ht="3" customHeight="1" x14ac:dyDescent="0.2"/>
    <row r="53" spans="1:5" x14ac:dyDescent="0.2">
      <c r="A53" s="22" t="s">
        <v>10</v>
      </c>
      <c r="B53" s="23" t="s">
        <v>11</v>
      </c>
      <c r="C53" s="24" t="s">
        <v>12</v>
      </c>
      <c r="D53" s="25" t="s">
        <v>15</v>
      </c>
      <c r="E53" s="21">
        <f>SUM(D54:D59)</f>
        <v>3.0092592592592597E-3</v>
      </c>
    </row>
    <row r="54" spans="1:5" x14ac:dyDescent="0.2">
      <c r="A54" s="36">
        <f>A49+D49</f>
        <v>0.79884259259259249</v>
      </c>
      <c r="B54" s="32" t="s">
        <v>14</v>
      </c>
      <c r="C54" s="28" t="s">
        <v>44</v>
      </c>
      <c r="D54" s="29">
        <v>6.9444444444444447E-4</v>
      </c>
    </row>
    <row r="55" spans="1:5" x14ac:dyDescent="0.2">
      <c r="A55" s="36">
        <f>A54+D54</f>
        <v>0.79953703703703694</v>
      </c>
      <c r="B55" s="32" t="s">
        <v>14</v>
      </c>
      <c r="C55" s="28" t="s">
        <v>45</v>
      </c>
      <c r="D55" s="29">
        <v>6.9444444444444447E-4</v>
      </c>
    </row>
    <row r="56" spans="1:5" x14ac:dyDescent="0.2">
      <c r="A56" s="36">
        <f>A55+D55</f>
        <v>0.80023148148148138</v>
      </c>
      <c r="B56" s="32" t="s">
        <v>24</v>
      </c>
      <c r="C56" s="28" t="s">
        <v>46</v>
      </c>
      <c r="D56" s="29">
        <v>1.1574074074074073E-4</v>
      </c>
    </row>
    <row r="57" spans="1:5" x14ac:dyDescent="0.2">
      <c r="A57" s="36">
        <f>A56+D56</f>
        <v>0.8003472222222221</v>
      </c>
      <c r="B57" s="32" t="s">
        <v>14</v>
      </c>
      <c r="C57" s="28" t="s">
        <v>47</v>
      </c>
      <c r="D57" s="29">
        <v>6.9444444444444447E-4</v>
      </c>
    </row>
    <row r="58" spans="1:5" x14ac:dyDescent="0.2">
      <c r="A58" s="36">
        <f>A57+D57</f>
        <v>0.80104166666666654</v>
      </c>
      <c r="B58" s="32" t="s">
        <v>14</v>
      </c>
      <c r="C58" s="28" t="s">
        <v>48</v>
      </c>
      <c r="D58" s="29">
        <v>6.9444444444444447E-4</v>
      </c>
    </row>
    <row r="59" spans="1:5" x14ac:dyDescent="0.2">
      <c r="A59" s="36">
        <f>A58+D58</f>
        <v>0.80173611111111098</v>
      </c>
      <c r="B59" s="32" t="s">
        <v>24</v>
      </c>
      <c r="C59" s="28" t="s">
        <v>43</v>
      </c>
      <c r="D59" s="29">
        <v>1.1574074074074073E-4</v>
      </c>
    </row>
    <row r="61" spans="1:5" x14ac:dyDescent="0.2">
      <c r="A61" s="22" t="s">
        <v>10</v>
      </c>
      <c r="B61" s="23" t="s">
        <v>11</v>
      </c>
      <c r="C61" s="23" t="s">
        <v>21</v>
      </c>
      <c r="D61" s="34"/>
      <c r="E61" s="33">
        <f>SUM(D62:D63)</f>
        <v>3.472222222222222E-3</v>
      </c>
    </row>
    <row r="62" spans="1:5" x14ac:dyDescent="0.2">
      <c r="A62" s="36">
        <f>A59+D59</f>
        <v>0.8018518518518517</v>
      </c>
      <c r="B62" s="27" t="s">
        <v>13</v>
      </c>
      <c r="C62" s="28"/>
      <c r="D62" s="29">
        <v>3.472222222222222E-3</v>
      </c>
    </row>
    <row r="63" spans="1:5" x14ac:dyDescent="0.2">
      <c r="A63" s="36">
        <f>A62+D62</f>
        <v>0.80532407407407391</v>
      </c>
      <c r="B63" s="30"/>
      <c r="C63" s="30"/>
      <c r="D63" s="29">
        <v>0</v>
      </c>
    </row>
    <row r="65" spans="1:5" ht="15.75" x14ac:dyDescent="0.2">
      <c r="A65" s="7" t="s">
        <v>2</v>
      </c>
      <c r="B65" s="7"/>
      <c r="C65" s="10" t="s">
        <v>2</v>
      </c>
      <c r="D65" s="8">
        <f>E67</f>
        <v>4.4560185185185189E-3</v>
      </c>
      <c r="E65" s="9"/>
    </row>
    <row r="66" spans="1:5" ht="3" customHeight="1" x14ac:dyDescent="0.2"/>
    <row r="67" spans="1:5" x14ac:dyDescent="0.2">
      <c r="A67" s="22" t="s">
        <v>10</v>
      </c>
      <c r="B67" s="23" t="s">
        <v>11</v>
      </c>
      <c r="C67" s="24" t="s">
        <v>12</v>
      </c>
      <c r="D67" s="25" t="s">
        <v>15</v>
      </c>
      <c r="E67" s="21">
        <f>SUM(D68:D73)</f>
        <v>4.4560185185185189E-3</v>
      </c>
    </row>
    <row r="68" spans="1:5" x14ac:dyDescent="0.2">
      <c r="A68" s="35">
        <f>A63+D63</f>
        <v>0.80532407407407391</v>
      </c>
      <c r="B68" s="32" t="s">
        <v>14</v>
      </c>
      <c r="C68" s="28" t="s">
        <v>53</v>
      </c>
      <c r="D68" s="29">
        <v>6.9444444444444447E-4</v>
      </c>
    </row>
    <row r="69" spans="1:5" x14ac:dyDescent="0.2">
      <c r="A69" s="35">
        <f>A68+D68</f>
        <v>0.80601851851851836</v>
      </c>
      <c r="B69" s="32" t="s">
        <v>24</v>
      </c>
      <c r="C69" s="28" t="s">
        <v>49</v>
      </c>
      <c r="D69" s="29">
        <v>6.9444444444444447E-4</v>
      </c>
    </row>
    <row r="70" spans="1:5" x14ac:dyDescent="0.2">
      <c r="A70" s="35">
        <f>A69+D69</f>
        <v>0.8067129629629628</v>
      </c>
      <c r="B70" s="27" t="s">
        <v>14</v>
      </c>
      <c r="C70" s="28" t="s">
        <v>50</v>
      </c>
      <c r="D70" s="29">
        <v>1.1574074074074073E-4</v>
      </c>
    </row>
    <row r="71" spans="1:5" x14ac:dyDescent="0.2">
      <c r="A71" s="35">
        <f>A70+D70</f>
        <v>0.80682870370370352</v>
      </c>
      <c r="B71" s="32" t="s">
        <v>24</v>
      </c>
      <c r="C71" s="28" t="s">
        <v>51</v>
      </c>
      <c r="D71" s="29">
        <v>6.9444444444444447E-4</v>
      </c>
    </row>
    <row r="72" spans="1:5" x14ac:dyDescent="0.2">
      <c r="A72" s="35">
        <f>A71+D71</f>
        <v>0.80752314814814796</v>
      </c>
      <c r="B72" s="27" t="s">
        <v>14</v>
      </c>
      <c r="C72" s="28" t="s">
        <v>52</v>
      </c>
      <c r="D72" s="29">
        <v>1.5624999999999999E-3</v>
      </c>
    </row>
    <row r="73" spans="1:5" x14ac:dyDescent="0.2">
      <c r="A73" s="35">
        <f>A72+D72</f>
        <v>0.80908564814814798</v>
      </c>
      <c r="B73" s="27" t="s">
        <v>14</v>
      </c>
      <c r="C73" s="28" t="s">
        <v>54</v>
      </c>
      <c r="D73" s="29">
        <v>6.9444444444444447E-4</v>
      </c>
    </row>
    <row r="75" spans="1:5" x14ac:dyDescent="0.2">
      <c r="A75" s="22" t="s">
        <v>10</v>
      </c>
      <c r="B75" s="23" t="s">
        <v>11</v>
      </c>
      <c r="C75" s="23" t="s">
        <v>22</v>
      </c>
      <c r="D75" s="34"/>
      <c r="E75" s="33">
        <f>SUM(D76:D77)</f>
        <v>2.0833333333333333E-3</v>
      </c>
    </row>
    <row r="76" spans="1:5" x14ac:dyDescent="0.2">
      <c r="A76" s="35">
        <f>A73+D73</f>
        <v>0.80978009259259243</v>
      </c>
      <c r="B76" s="27" t="s">
        <v>40</v>
      </c>
      <c r="C76" s="28" t="s">
        <v>41</v>
      </c>
      <c r="D76" s="29">
        <v>2.0833333333333333E-3</v>
      </c>
    </row>
    <row r="77" spans="1:5" x14ac:dyDescent="0.2">
      <c r="A77" s="35">
        <f>A76+D76</f>
        <v>0.81186342592592575</v>
      </c>
      <c r="B77" s="27"/>
      <c r="C77" s="28"/>
      <c r="D77" s="29">
        <v>0</v>
      </c>
    </row>
    <row r="79" spans="1:5" ht="15.75" x14ac:dyDescent="0.2">
      <c r="A79" s="7" t="s">
        <v>3</v>
      </c>
      <c r="B79" s="7"/>
      <c r="C79" s="10" t="s">
        <v>3</v>
      </c>
      <c r="D79" s="8">
        <f>E81</f>
        <v>4.1666666666666666E-3</v>
      </c>
      <c r="E79" s="9"/>
    </row>
    <row r="80" spans="1:5" ht="3" customHeight="1" x14ac:dyDescent="0.2"/>
    <row r="81" spans="1:5" x14ac:dyDescent="0.2">
      <c r="A81" s="22" t="s">
        <v>10</v>
      </c>
      <c r="B81" s="23" t="s">
        <v>11</v>
      </c>
      <c r="C81" s="24" t="s">
        <v>12</v>
      </c>
      <c r="D81" s="25" t="s">
        <v>15</v>
      </c>
      <c r="E81" s="21">
        <f>SUM(D82:D87)</f>
        <v>4.1666666666666666E-3</v>
      </c>
    </row>
    <row r="82" spans="1:5" x14ac:dyDescent="0.2">
      <c r="A82" s="35">
        <f>A77+D77</f>
        <v>0.81186342592592575</v>
      </c>
      <c r="B82" s="32"/>
      <c r="C82" s="28"/>
      <c r="D82" s="29">
        <v>6.9444444444444447E-4</v>
      </c>
    </row>
    <row r="83" spans="1:5" x14ac:dyDescent="0.2">
      <c r="A83" s="35">
        <f>A82+D82</f>
        <v>0.81255787037037019</v>
      </c>
      <c r="B83" s="27"/>
      <c r="C83" s="28"/>
      <c r="D83" s="29">
        <v>6.9444444444444447E-4</v>
      </c>
    </row>
    <row r="84" spans="1:5" x14ac:dyDescent="0.2">
      <c r="A84" s="35">
        <f>A83+D83</f>
        <v>0.81325231481481464</v>
      </c>
      <c r="B84" s="32"/>
      <c r="C84" s="37"/>
      <c r="D84" s="29">
        <v>6.9444444444444447E-4</v>
      </c>
    </row>
    <row r="85" spans="1:5" x14ac:dyDescent="0.2">
      <c r="A85" s="35">
        <f>A84+D84</f>
        <v>0.81394675925925908</v>
      </c>
      <c r="B85" s="32"/>
      <c r="C85" s="37"/>
      <c r="D85" s="29">
        <v>6.9444444444444447E-4</v>
      </c>
    </row>
    <row r="86" spans="1:5" x14ac:dyDescent="0.2">
      <c r="A86" s="35">
        <f>A85+D85</f>
        <v>0.81464120370370352</v>
      </c>
      <c r="B86" s="32"/>
      <c r="C86" s="28"/>
      <c r="D86" s="29">
        <v>6.9444444444444447E-4</v>
      </c>
    </row>
    <row r="87" spans="1:5" x14ac:dyDescent="0.2">
      <c r="A87" s="35">
        <f>A86+D86</f>
        <v>0.81533564814814796</v>
      </c>
      <c r="B87" s="28"/>
      <c r="C87" s="28"/>
      <c r="D87" s="29">
        <v>6.9444444444444447E-4</v>
      </c>
    </row>
    <row r="89" spans="1:5" x14ac:dyDescent="0.2">
      <c r="A89" s="22" t="s">
        <v>10</v>
      </c>
      <c r="B89" s="23" t="s">
        <v>11</v>
      </c>
      <c r="C89" s="23" t="s">
        <v>29</v>
      </c>
      <c r="D89" s="34"/>
      <c r="E89" s="21">
        <f>SUM(D90:D91)</f>
        <v>2.0833333333333333E-3</v>
      </c>
    </row>
    <row r="90" spans="1:5" x14ac:dyDescent="0.2">
      <c r="A90" s="35">
        <f>A87+D87</f>
        <v>0.8160300925925924</v>
      </c>
      <c r="B90" s="27" t="s">
        <v>40</v>
      </c>
      <c r="C90" s="28" t="s">
        <v>41</v>
      </c>
      <c r="D90" s="29">
        <v>2.0833333333333333E-3</v>
      </c>
    </row>
    <row r="91" spans="1:5" x14ac:dyDescent="0.2">
      <c r="A91" s="35">
        <f>A90+D90</f>
        <v>0.81811342592592573</v>
      </c>
      <c r="B91" s="27"/>
      <c r="C91" s="28"/>
      <c r="D91" s="29">
        <v>0</v>
      </c>
    </row>
    <row r="92" spans="1:5" ht="15" customHeight="1" x14ac:dyDescent="0.2"/>
    <row r="93" spans="1:5" ht="15.75" x14ac:dyDescent="0.2">
      <c r="A93" s="7" t="s">
        <v>4</v>
      </c>
      <c r="B93" s="7"/>
      <c r="C93" s="10" t="s">
        <v>4</v>
      </c>
      <c r="D93" s="8">
        <f>E95</f>
        <v>4.1666666666666666E-3</v>
      </c>
      <c r="E93" s="9"/>
    </row>
    <row r="94" spans="1:5" ht="3" customHeight="1" x14ac:dyDescent="0.2"/>
    <row r="95" spans="1:5" x14ac:dyDescent="0.2">
      <c r="A95" s="22" t="s">
        <v>10</v>
      </c>
      <c r="B95" s="23" t="s">
        <v>11</v>
      </c>
      <c r="C95" s="24" t="s">
        <v>12</v>
      </c>
      <c r="D95" s="25" t="s">
        <v>15</v>
      </c>
      <c r="E95" s="21">
        <f>SUM(D96:D101)</f>
        <v>4.1666666666666666E-3</v>
      </c>
    </row>
    <row r="96" spans="1:5" x14ac:dyDescent="0.2">
      <c r="A96" s="35">
        <f>A91+D91</f>
        <v>0.81811342592592573</v>
      </c>
      <c r="B96" s="32"/>
      <c r="C96" s="28"/>
      <c r="D96" s="29">
        <v>6.9444444444444447E-4</v>
      </c>
    </row>
    <row r="97" spans="1:5" x14ac:dyDescent="0.2">
      <c r="A97" s="35">
        <f>A96+D96</f>
        <v>0.81880787037037017</v>
      </c>
      <c r="B97" s="32" t="s">
        <v>14</v>
      </c>
      <c r="C97" s="28"/>
      <c r="D97" s="29">
        <v>6.9444444444444447E-4</v>
      </c>
    </row>
    <row r="98" spans="1:5" x14ac:dyDescent="0.2">
      <c r="A98" s="35">
        <f>A97+D97</f>
        <v>0.81950231481481461</v>
      </c>
      <c r="B98" s="32"/>
      <c r="C98" s="37"/>
      <c r="D98" s="29">
        <v>6.9444444444444447E-4</v>
      </c>
    </row>
    <row r="99" spans="1:5" x14ac:dyDescent="0.2">
      <c r="A99" s="35">
        <f>A98+D98</f>
        <v>0.82019675925925906</v>
      </c>
      <c r="B99" s="32"/>
      <c r="C99" s="37"/>
      <c r="D99" s="29">
        <v>6.9444444444444447E-4</v>
      </c>
    </row>
    <row r="100" spans="1:5" x14ac:dyDescent="0.2">
      <c r="A100" s="35">
        <f>A99+D99</f>
        <v>0.8208912037037035</v>
      </c>
      <c r="B100" s="32"/>
      <c r="C100" s="28"/>
      <c r="D100" s="29">
        <v>6.9444444444444447E-4</v>
      </c>
    </row>
    <row r="101" spans="1:5" x14ac:dyDescent="0.2">
      <c r="A101" s="35">
        <f>A100+D100</f>
        <v>0.82158564814814794</v>
      </c>
      <c r="B101" s="30"/>
      <c r="C101" s="30"/>
      <c r="D101" s="29">
        <v>6.9444444444444447E-4</v>
      </c>
    </row>
    <row r="103" spans="1:5" x14ac:dyDescent="0.2">
      <c r="A103" s="22" t="s">
        <v>10</v>
      </c>
      <c r="B103" s="23" t="s">
        <v>11</v>
      </c>
      <c r="C103" s="23" t="s">
        <v>23</v>
      </c>
      <c r="D103" s="34"/>
      <c r="E103" s="33">
        <f>SUM(D104:D105)</f>
        <v>2.0833333333333333E-3</v>
      </c>
    </row>
    <row r="104" spans="1:5" x14ac:dyDescent="0.2">
      <c r="A104" s="35">
        <f>A101+D101</f>
        <v>0.82228009259259238</v>
      </c>
      <c r="B104" s="27" t="s">
        <v>40</v>
      </c>
      <c r="C104" s="28" t="s">
        <v>41</v>
      </c>
      <c r="D104" s="29">
        <v>2.0833333333333333E-3</v>
      </c>
    </row>
    <row r="105" spans="1:5" x14ac:dyDescent="0.2">
      <c r="A105" s="35">
        <f>A104+D104</f>
        <v>0.82436342592592571</v>
      </c>
      <c r="B105" s="27"/>
      <c r="C105" s="28"/>
      <c r="D105" s="29">
        <v>0</v>
      </c>
    </row>
    <row r="107" spans="1:5" ht="15.75" x14ac:dyDescent="0.2">
      <c r="A107" s="7" t="s">
        <v>5</v>
      </c>
      <c r="B107" s="7"/>
      <c r="C107" s="10" t="s">
        <v>5</v>
      </c>
      <c r="D107" s="8">
        <f>E109</f>
        <v>4.1666666666666666E-3</v>
      </c>
      <c r="E107" s="9"/>
    </row>
    <row r="108" spans="1:5" ht="3" customHeight="1" x14ac:dyDescent="0.2"/>
    <row r="109" spans="1:5" x14ac:dyDescent="0.2">
      <c r="A109" s="22" t="s">
        <v>10</v>
      </c>
      <c r="B109" s="23" t="s">
        <v>11</v>
      </c>
      <c r="C109" s="24" t="s">
        <v>12</v>
      </c>
      <c r="D109" s="25" t="s">
        <v>15</v>
      </c>
      <c r="E109" s="21">
        <f>SUM(D110:D115)</f>
        <v>4.1666666666666666E-3</v>
      </c>
    </row>
    <row r="110" spans="1:5" x14ac:dyDescent="0.2">
      <c r="A110" s="35">
        <f>A105+D105</f>
        <v>0.82436342592592571</v>
      </c>
      <c r="B110" s="32"/>
      <c r="C110" s="28"/>
      <c r="D110" s="29">
        <v>6.9444444444444447E-4</v>
      </c>
    </row>
    <row r="111" spans="1:5" x14ac:dyDescent="0.2">
      <c r="A111" s="35">
        <f t="shared" ref="A111:A116" si="1">A110+D110</f>
        <v>0.82505787037037015</v>
      </c>
      <c r="B111" s="32"/>
      <c r="C111" s="28"/>
      <c r="D111" s="29">
        <v>6.9444444444444447E-4</v>
      </c>
    </row>
    <row r="112" spans="1:5" x14ac:dyDescent="0.2">
      <c r="A112" s="35">
        <f t="shared" si="1"/>
        <v>0.82575231481481459</v>
      </c>
      <c r="B112" s="32"/>
      <c r="C112" s="37"/>
      <c r="D112" s="29">
        <v>6.9444444444444447E-4</v>
      </c>
    </row>
    <row r="113" spans="1:5" x14ac:dyDescent="0.2">
      <c r="A113" s="35">
        <f t="shared" si="1"/>
        <v>0.82644675925925903</v>
      </c>
      <c r="B113" s="32"/>
      <c r="C113" s="28"/>
      <c r="D113" s="29">
        <v>6.9444444444444447E-4</v>
      </c>
    </row>
    <row r="114" spans="1:5" x14ac:dyDescent="0.2">
      <c r="A114" s="35">
        <f t="shared" si="1"/>
        <v>0.82714120370370348</v>
      </c>
      <c r="B114" s="32"/>
      <c r="C114" s="28"/>
      <c r="D114" s="29">
        <v>6.9444444444444447E-4</v>
      </c>
    </row>
    <row r="115" spans="1:5" x14ac:dyDescent="0.2">
      <c r="A115" s="35">
        <f t="shared" si="1"/>
        <v>0.82783564814814792</v>
      </c>
      <c r="B115" s="30"/>
      <c r="C115" s="30"/>
      <c r="D115" s="29">
        <v>6.9444444444444447E-4</v>
      </c>
    </row>
    <row r="116" spans="1:5" x14ac:dyDescent="0.2">
      <c r="A116" s="38">
        <f t="shared" si="1"/>
        <v>0.82853009259259236</v>
      </c>
      <c r="B116" s="39" t="s">
        <v>26</v>
      </c>
      <c r="C116" s="39" t="s">
        <v>37</v>
      </c>
      <c r="D116" s="40"/>
      <c r="E116" s="41"/>
    </row>
  </sheetData>
  <sheetProtection password="CF7A" sheet="1" objects="1" scenarios="1" formatCells="0" formatColumns="0" formatRows="0"/>
  <mergeCells count="9">
    <mergeCell ref="D29:E29"/>
    <mergeCell ref="C29:C30"/>
    <mergeCell ref="D30:E30"/>
    <mergeCell ref="A29:B30"/>
    <mergeCell ref="A1:E1"/>
    <mergeCell ref="A2:E2"/>
    <mergeCell ref="A3:B3"/>
    <mergeCell ref="C3:E3"/>
    <mergeCell ref="A5:E5"/>
  </mergeCells>
  <phoneticPr fontId="1" type="noConversion"/>
  <printOptions horizontalCentered="1"/>
  <pageMargins left="0.19685039370078741" right="0.11811023622047245" top="0.55000000000000004" bottom="0.17" header="0.19685039370078741" footer="0.19685039370078741"/>
  <pageSetup paperSize="9" orientation="portrait" horizontalDpi="360" verticalDpi="360" r:id="rId1"/>
  <headerFooter alignWithMargins="0">
    <oddHeader>&amp;R&amp;20 &amp;"Calibri,Regular"&amp;9&amp;K00-024Modelo de roteiro para programa ao vivo - Willians Cerozzi Balan &amp;P</oddHeader>
  </headerFooter>
  <rowBreaks count="1" manualBreakCount="1">
    <brk id="6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Company>TBR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Willians-01</dc:creator>
  <cp:lastModifiedBy>Willians-01</cp:lastModifiedBy>
  <cp:lastPrinted>2014-03-16T19:50:33Z</cp:lastPrinted>
  <dcterms:created xsi:type="dcterms:W3CDTF">2007-08-18T11:52:01Z</dcterms:created>
  <dcterms:modified xsi:type="dcterms:W3CDTF">2014-12-30T21:58:59Z</dcterms:modified>
</cp:coreProperties>
</file>